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18480" windowHeight="109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<sst xmlns="http://schemas.openxmlformats.org/spreadsheetml/2006/main" count="231" uniqueCount="74">
  <si>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</si>
  <si>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</si>
  <si>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</si>
  <si>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</si>
  <si>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</si>
  <si>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</si>
  <si>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</si>
  <si>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</si>
  <si>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</si>
  <si>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</si>
  <si>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</si>
  <si>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</si>
  <si>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</si>
  <si>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</si>
  <si>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</si>
  <si>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</si>
  <si>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</si>
  <si>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</si>
  <si>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</si>
  <si>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</si>
  <si>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</si>
  <si>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</si>
  <si>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</si>
  <si>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</si>
  <si>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</si>
  <si>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</si>
  <si>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</si>
  <si>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</si>
  <si>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</si>
  <si>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</si>
  <si>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</si>
  <si>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</si>
  <si>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</si>
  <si>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</si>
  <si>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</si>
  <si>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</si>
  <si>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</si>
  <si>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</si>
  <si>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</si>
  <si>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Каминская СШ</t>
  </si>
  <si>
    <t>Директор</t>
  </si>
  <si>
    <t>Соловьева О.Ю.</t>
  </si>
  <si>
    <t>Каша молочная гречневая, сыр</t>
  </si>
  <si>
    <t>Кофейный напиток на молоке</t>
  </si>
  <si>
    <t>Хлеб пшеничный</t>
  </si>
  <si>
    <t>26, 11</t>
  </si>
  <si>
    <t>47, 86</t>
  </si>
  <si>
    <t>Каша молочная пшённая, яйцо</t>
  </si>
  <si>
    <t>50, 89</t>
  </si>
  <si>
    <t>Чай сладкий</t>
  </si>
  <si>
    <t>Апельсин</t>
  </si>
  <si>
    <t>Картофельное пюре, тефтеля мясная</t>
  </si>
  <si>
    <t>Компот из свежих плодов</t>
  </si>
  <si>
    <t>Хлеб ржаной</t>
  </si>
  <si>
    <t>22, 68</t>
  </si>
  <si>
    <t>Груша</t>
  </si>
  <si>
    <t>Запеканка творожная со сгущённым молоком</t>
  </si>
  <si>
    <t>Яблоко</t>
  </si>
  <si>
    <t>Греча отварная, котлета мясная, овощная подлива</t>
  </si>
  <si>
    <t>63, 10, 67</t>
  </si>
  <si>
    <t>Чай сладкий с лимоном</t>
  </si>
  <si>
    <t>Рожки отварные, тефтеля из курицы</t>
  </si>
  <si>
    <t>26, 65</t>
  </si>
  <si>
    <t>Компот из замороженных ягод</t>
  </si>
  <si>
    <t>Банан</t>
  </si>
  <si>
    <t>Картофельное пюре, тефтеля мясная, салат из свежей капусты</t>
  </si>
  <si>
    <t>Каша молочная пшённая, сыр</t>
  </si>
  <si>
    <t>Какао на молоке</t>
  </si>
  <si>
    <t>50, 86</t>
  </si>
  <si>
    <t>Рис отварной, котлета рыбная, салат из зелёного горошка</t>
  </si>
  <si>
    <t>66, 19, 13</t>
  </si>
  <si>
    <t>Компот из чёрной смородины</t>
  </si>
  <si>
    <t>Рожки отварные, котлета куриная, кабачковая икра</t>
  </si>
  <si>
    <t>Компот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</si>
</sst>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4" sqref="E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240</v>
      </c>
      <c r="G6" s="40">
        <v>16.510000000000002</v>
      </c>
      <c r="H6" s="40">
        <v>22.98</v>
      </c>
      <c r="I6" s="40">
        <v>32.979999999999997</v>
      </c>
      <c r="J6" s="40">
        <v>420.8</v>
      </c>
      <c r="K6" s="41" t="s">
        <v>46</v>
      </c>
      <c r="L6" s="40">
        <v>36.619999999999997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>
        <v>2</v>
      </c>
      <c r="I8" s="43">
        <v>22.4</v>
      </c>
      <c r="J8" s="43">
        <v>116</v>
      </c>
      <c r="K8" s="44">
        <v>57</v>
      </c>
      <c r="L8" s="43">
        <v>10.74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5.3</v>
      </c>
      <c r="H9" s="43">
        <v>2.2999999999999998</v>
      </c>
      <c r="I9" s="43">
        <v>21.8</v>
      </c>
      <c r="J9" s="43">
        <v>137</v>
      </c>
      <c r="K9" s="44">
        <v>85</v>
      </c>
      <c r="L9" s="43">
        <v>3.4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23.21</v>
      </c>
      <c r="H13" s="19">
        <f t="shared" si="0"/>
        <v>27.28</v>
      </c>
      <c r="I13" s="19">
        <f t="shared" si="0"/>
        <v>77.179999999999993</v>
      </c>
      <c r="J13" s="19">
        <f t="shared" si="0"/>
        <v>673.8</v>
      </c>
      <c r="K13" s="25"/>
      <c r="L13" s="19">
        <f t="shared" ref="L13" si="1">SUM(L6:L12)</f>
        <v>50.76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480</v>
      </c>
      <c r="G24" s="32">
        <f t="shared" ref="G24:J24" si="4">G13+G23</f>
        <v>23.21</v>
      </c>
      <c r="H24" s="32">
        <f t="shared" si="4"/>
        <v>27.28</v>
      </c>
      <c r="I24" s="32">
        <f t="shared" si="4"/>
        <v>77.179999999999993</v>
      </c>
      <c r="J24" s="32">
        <f t="shared" si="4"/>
        <v>673.8</v>
      </c>
      <c r="K24" s="32"/>
      <c r="L24" s="32">
        <f t="shared" ref="L24" si="5">L13+L23</f>
        <v>50.76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260</v>
      </c>
      <c r="G25" s="40">
        <v>15.22</v>
      </c>
      <c r="H25" s="40">
        <v>18.440000000000001</v>
      </c>
      <c r="I25" s="40">
        <v>34.39</v>
      </c>
      <c r="J25" s="40">
        <v>364.45</v>
      </c>
      <c r="K25" s="41" t="s">
        <v>45</v>
      </c>
      <c r="L25" s="40">
        <v>47.94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71</v>
      </c>
      <c r="F27" s="43">
        <v>200</v>
      </c>
      <c r="G27" s="43">
        <v>0</v>
      </c>
      <c r="H27" s="43">
        <v>0</v>
      </c>
      <c r="I27" s="43">
        <v>21</v>
      </c>
      <c r="J27" s="43">
        <v>89</v>
      </c>
      <c r="K27" s="44">
        <v>13</v>
      </c>
      <c r="L27" s="43">
        <v>13.43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5.3</v>
      </c>
      <c r="H28" s="43">
        <v>2.2999999999999998</v>
      </c>
      <c r="I28" s="43">
        <v>21.8</v>
      </c>
      <c r="J28" s="43">
        <v>137</v>
      </c>
      <c r="K28" s="44">
        <v>85</v>
      </c>
      <c r="L28" s="43">
        <v>3.4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20.52</v>
      </c>
      <c r="H32" s="19">
        <f t="shared" ref="H32" si="7">SUM(H25:H31)</f>
        <v>20.740000000000002</v>
      </c>
      <c r="I32" s="19">
        <f t="shared" ref="I32" si="8">SUM(I25:I31)</f>
        <v>77.19</v>
      </c>
      <c r="J32" s="19">
        <f t="shared" ref="J32:L32" si="9">SUM(J25:J31)</f>
        <v>590.45000000000005</v>
      </c>
      <c r="K32" s="25"/>
      <c r="L32" s="19">
        <f t="shared" si="9"/>
        <v>64.77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20.52</v>
      </c>
      <c r="H43" s="32">
        <f t="shared" ref="H43" si="15">H32+H42</f>
        <v>20.740000000000002</v>
      </c>
      <c r="I43" s="32">
        <f t="shared" ref="I43" si="16">I32+I42</f>
        <v>77.19</v>
      </c>
      <c r="J43" s="32">
        <f t="shared" ref="J43:L43" si="17">J32+J42</f>
        <v>590.45000000000005</v>
      </c>
      <c r="K43" s="32"/>
      <c r="L43" s="32">
        <f t="shared" si="17"/>
        <v>64.77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240</v>
      </c>
      <c r="G44" s="40">
        <v>15</v>
      </c>
      <c r="H44" s="40">
        <v>18</v>
      </c>
      <c r="I44" s="40">
        <v>43</v>
      </c>
      <c r="J44" s="40">
        <v>393</v>
      </c>
      <c r="K44" s="41" t="s">
        <v>48</v>
      </c>
      <c r="L44" s="40">
        <v>22.74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0.2</v>
      </c>
      <c r="H46" s="43">
        <v>0</v>
      </c>
      <c r="I46" s="43">
        <v>16</v>
      </c>
      <c r="J46" s="43">
        <v>72.31</v>
      </c>
      <c r="K46" s="44">
        <v>28</v>
      </c>
      <c r="L46" s="43">
        <v>2.48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5.3</v>
      </c>
      <c r="H47" s="43">
        <v>2.2999999999999998</v>
      </c>
      <c r="I47" s="43">
        <v>21.8</v>
      </c>
      <c r="J47" s="43">
        <v>137</v>
      </c>
      <c r="K47" s="44">
        <v>85</v>
      </c>
      <c r="L47" s="43">
        <v>3.4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200</v>
      </c>
      <c r="G48" s="43">
        <v>2.2000000000000002</v>
      </c>
      <c r="H48" s="43">
        <v>0.5</v>
      </c>
      <c r="I48" s="43">
        <v>20.2</v>
      </c>
      <c r="J48" s="43">
        <v>111.6</v>
      </c>
      <c r="K48" s="44">
        <v>16</v>
      </c>
      <c r="L48" s="43">
        <v>66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22.7</v>
      </c>
      <c r="H51" s="19">
        <f t="shared" ref="H51" si="19">SUM(H44:H50)</f>
        <v>20.8</v>
      </c>
      <c r="I51" s="19">
        <f t="shared" ref="I51" si="20">SUM(I44:I50)</f>
        <v>101</v>
      </c>
      <c r="J51" s="19">
        <f t="shared" ref="J51:L51" si="21">SUM(J44:J50)</f>
        <v>713.91</v>
      </c>
      <c r="K51" s="25"/>
      <c r="L51" s="19">
        <f t="shared" si="21"/>
        <v>94.62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680</v>
      </c>
      <c r="G62" s="32">
        <f t="shared" ref="G62" si="26">G51+G61</f>
        <v>22.7</v>
      </c>
      <c r="H62" s="32">
        <f t="shared" ref="H62" si="27">H51+H61</f>
        <v>20.8</v>
      </c>
      <c r="I62" s="32">
        <f t="shared" ref="I62" si="28">I51+I61</f>
        <v>101</v>
      </c>
      <c r="J62" s="32">
        <f t="shared" ref="J62:L62" si="29">J51+J61</f>
        <v>713.91</v>
      </c>
      <c r="K62" s="32"/>
      <c r="L62" s="32">
        <f t="shared" si="29"/>
        <v>94.62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270</v>
      </c>
      <c r="G63" s="40">
        <v>13.87</v>
      </c>
      <c r="H63" s="40">
        <v>16.829999999999998</v>
      </c>
      <c r="I63" s="40">
        <v>38.700000000000003</v>
      </c>
      <c r="J63" s="40">
        <v>363</v>
      </c>
      <c r="K63" s="41" t="s">
        <v>54</v>
      </c>
      <c r="L63" s="40">
        <v>48.64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</v>
      </c>
      <c r="H65" s="43">
        <v>0</v>
      </c>
      <c r="I65" s="43">
        <v>18</v>
      </c>
      <c r="J65" s="43">
        <v>67</v>
      </c>
      <c r="K65" s="44">
        <v>13</v>
      </c>
      <c r="L65" s="43">
        <v>6.07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3.4</v>
      </c>
      <c r="H66" s="43">
        <v>1.3</v>
      </c>
      <c r="I66" s="43">
        <v>17</v>
      </c>
      <c r="J66" s="43">
        <v>104</v>
      </c>
      <c r="K66" s="44">
        <v>84</v>
      </c>
      <c r="L66" s="43">
        <v>2.0299999999999998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200</v>
      </c>
      <c r="G67" s="43">
        <v>0.8</v>
      </c>
      <c r="H67" s="43">
        <v>0.6</v>
      </c>
      <c r="I67" s="43">
        <v>20.6</v>
      </c>
      <c r="J67" s="43">
        <v>94</v>
      </c>
      <c r="K67" s="44">
        <v>18</v>
      </c>
      <c r="L67" s="43">
        <v>37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18.07</v>
      </c>
      <c r="H70" s="19">
        <f t="shared" ref="H70" si="31">SUM(H63:H69)</f>
        <v>18.73</v>
      </c>
      <c r="I70" s="19">
        <f t="shared" ref="I70" si="32">SUM(I63:I69)</f>
        <v>94.300000000000011</v>
      </c>
      <c r="J70" s="19">
        <f t="shared" ref="J70:L70" si="33">SUM(J63:J69)</f>
        <v>628</v>
      </c>
      <c r="K70" s="25"/>
      <c r="L70" s="19">
        <f t="shared" si="33"/>
        <v>93.740000000000009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710</v>
      </c>
      <c r="G81" s="32">
        <f t="shared" ref="G81" si="38">G70+G80</f>
        <v>18.07</v>
      </c>
      <c r="H81" s="32">
        <f t="shared" ref="H81" si="39">H70+H80</f>
        <v>18.73</v>
      </c>
      <c r="I81" s="32">
        <f t="shared" ref="I81" si="40">I70+I80</f>
        <v>94.300000000000011</v>
      </c>
      <c r="J81" s="32">
        <f t="shared" ref="J81:L81" si="41">J70+J80</f>
        <v>628</v>
      </c>
      <c r="K81" s="32"/>
      <c r="L81" s="32">
        <f t="shared" si="41"/>
        <v>93.740000000000009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140</v>
      </c>
      <c r="G82" s="40">
        <v>11.7</v>
      </c>
      <c r="H82" s="40">
        <v>9.8000000000000007</v>
      </c>
      <c r="I82" s="40">
        <v>24.4</v>
      </c>
      <c r="J82" s="40">
        <v>232.3</v>
      </c>
      <c r="K82" s="41"/>
      <c r="L82" s="40">
        <v>53.99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0.2</v>
      </c>
      <c r="H84" s="43">
        <v>0</v>
      </c>
      <c r="I84" s="43">
        <v>16</v>
      </c>
      <c r="J84" s="43">
        <v>72.31</v>
      </c>
      <c r="K84" s="44">
        <v>28</v>
      </c>
      <c r="L84" s="43">
        <v>2.48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5.3</v>
      </c>
      <c r="H85" s="43">
        <v>2.2999999999999998</v>
      </c>
      <c r="I85" s="43">
        <v>21.8</v>
      </c>
      <c r="J85" s="43">
        <v>137</v>
      </c>
      <c r="K85" s="44">
        <v>85</v>
      </c>
      <c r="L85" s="43">
        <v>3.4</v>
      </c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200</v>
      </c>
      <c r="G86" s="43">
        <v>1.6</v>
      </c>
      <c r="H86" s="43">
        <v>11</v>
      </c>
      <c r="I86" s="43">
        <v>8.6</v>
      </c>
      <c r="J86" s="43">
        <v>134.19999999999999</v>
      </c>
      <c r="K86" s="44">
        <v>15</v>
      </c>
      <c r="L86" s="43">
        <v>23.2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18.8</v>
      </c>
      <c r="H89" s="19">
        <f t="shared" ref="H89" si="43">SUM(H82:H88)</f>
        <v>23.1</v>
      </c>
      <c r="I89" s="19">
        <f t="shared" ref="I89" si="44">SUM(I82:I88)</f>
        <v>70.8</v>
      </c>
      <c r="J89" s="19">
        <f t="shared" ref="J89:L89" si="45">SUM(J82:J88)</f>
        <v>575.80999999999995</v>
      </c>
      <c r="K89" s="25"/>
      <c r="L89" s="19">
        <f t="shared" si="45"/>
        <v>83.07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18.8</v>
      </c>
      <c r="H100" s="32">
        <f t="shared" ref="H100" si="51">H89+H99</f>
        <v>23.1</v>
      </c>
      <c r="I100" s="32">
        <f t="shared" ref="I100" si="52">I89+I99</f>
        <v>70.8</v>
      </c>
      <c r="J100" s="32">
        <f t="shared" ref="J100:L100" si="53">J89+J99</f>
        <v>575.80999999999995</v>
      </c>
      <c r="K100" s="32"/>
      <c r="L100" s="32">
        <f t="shared" si="53"/>
        <v>83.07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270</v>
      </c>
      <c r="G101" s="40">
        <v>20.94</v>
      </c>
      <c r="H101" s="40">
        <v>24.3</v>
      </c>
      <c r="I101" s="40">
        <v>54.57</v>
      </c>
      <c r="J101" s="40">
        <v>526.63</v>
      </c>
      <c r="K101" s="41" t="s">
        <v>59</v>
      </c>
      <c r="L101" s="40">
        <v>42.34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0.06</v>
      </c>
      <c r="H103" s="43">
        <v>0</v>
      </c>
      <c r="I103" s="43">
        <v>18.100000000000001</v>
      </c>
      <c r="J103" s="43">
        <v>72.31</v>
      </c>
      <c r="K103" s="44">
        <v>56</v>
      </c>
      <c r="L103" s="43">
        <v>4.28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40</v>
      </c>
      <c r="G104" s="43">
        <v>3.4</v>
      </c>
      <c r="H104" s="43">
        <v>1.3</v>
      </c>
      <c r="I104" s="43">
        <v>17</v>
      </c>
      <c r="J104" s="43">
        <v>104</v>
      </c>
      <c r="K104" s="44">
        <v>84</v>
      </c>
      <c r="L104" s="43">
        <v>2.0299999999999998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24.4</v>
      </c>
      <c r="H108" s="19">
        <f t="shared" si="54"/>
        <v>25.6</v>
      </c>
      <c r="I108" s="19">
        <f t="shared" si="54"/>
        <v>89.67</v>
      </c>
      <c r="J108" s="19">
        <f t="shared" si="54"/>
        <v>702.94</v>
      </c>
      <c r="K108" s="25"/>
      <c r="L108" s="19">
        <f t="shared" ref="L108" si="55">SUM(L101:L107)</f>
        <v>48.650000000000006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24.4</v>
      </c>
      <c r="H119" s="32">
        <f t="shared" ref="H119" si="59">H108+H118</f>
        <v>25.6</v>
      </c>
      <c r="I119" s="32">
        <f t="shared" ref="I119" si="60">I108+I118</f>
        <v>89.67</v>
      </c>
      <c r="J119" s="32">
        <f t="shared" ref="J119:L119" si="61">J108+J118</f>
        <v>702.94</v>
      </c>
      <c r="K119" s="32"/>
      <c r="L119" s="32">
        <f t="shared" si="61"/>
        <v>48.650000000000006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220</v>
      </c>
      <c r="G120" s="40">
        <v>17.420000000000002</v>
      </c>
      <c r="H120" s="40">
        <v>18.02</v>
      </c>
      <c r="I120" s="40">
        <v>32.68</v>
      </c>
      <c r="J120" s="40">
        <v>317.63</v>
      </c>
      <c r="K120" s="41" t="s">
        <v>62</v>
      </c>
      <c r="L120" s="40">
        <v>44.28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0.2</v>
      </c>
      <c r="H122" s="43">
        <v>0</v>
      </c>
      <c r="I122" s="43">
        <v>6.8</v>
      </c>
      <c r="J122" s="43">
        <v>30</v>
      </c>
      <c r="K122" s="44">
        <v>13</v>
      </c>
      <c r="L122" s="43">
        <v>8.43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3.4</v>
      </c>
      <c r="H123" s="43">
        <v>1.3</v>
      </c>
      <c r="I123" s="43">
        <v>17</v>
      </c>
      <c r="J123" s="43">
        <v>104</v>
      </c>
      <c r="K123" s="44">
        <v>84</v>
      </c>
      <c r="L123" s="43">
        <v>2.0299999999999998</v>
      </c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150</v>
      </c>
      <c r="G124" s="43">
        <v>2.2000000000000002</v>
      </c>
      <c r="H124" s="43">
        <v>0.75</v>
      </c>
      <c r="I124" s="43">
        <v>31</v>
      </c>
      <c r="J124" s="43">
        <v>141.5</v>
      </c>
      <c r="K124" s="44">
        <v>17</v>
      </c>
      <c r="L124" s="43">
        <v>31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23.22</v>
      </c>
      <c r="H127" s="19">
        <f t="shared" si="62"/>
        <v>20.07</v>
      </c>
      <c r="I127" s="19">
        <f t="shared" si="62"/>
        <v>87.47999999999999</v>
      </c>
      <c r="J127" s="19">
        <f t="shared" si="62"/>
        <v>593.13</v>
      </c>
      <c r="K127" s="25"/>
      <c r="L127" s="19">
        <f t="shared" ref="L127" si="63">SUM(L120:L126)</f>
        <v>85.740000000000009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610</v>
      </c>
      <c r="G138" s="32">
        <f t="shared" ref="G138" si="66">G127+G137</f>
        <v>23.22</v>
      </c>
      <c r="H138" s="32">
        <f t="shared" ref="H138" si="67">H127+H137</f>
        <v>20.07</v>
      </c>
      <c r="I138" s="32">
        <f t="shared" ref="I138" si="68">I127+I137</f>
        <v>87.47999999999999</v>
      </c>
      <c r="J138" s="32">
        <f t="shared" ref="J138:L138" si="69">J127+J137</f>
        <v>593.13</v>
      </c>
      <c r="K138" s="32"/>
      <c r="L138" s="32">
        <f t="shared" si="69"/>
        <v>85.740000000000009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420</v>
      </c>
      <c r="G139" s="40">
        <v>15.57</v>
      </c>
      <c r="H139" s="40">
        <v>18.53</v>
      </c>
      <c r="I139" s="40">
        <v>45.9</v>
      </c>
      <c r="J139" s="40">
        <v>413.2</v>
      </c>
      <c r="K139" s="41" t="s">
        <v>54</v>
      </c>
      <c r="L139" s="40">
        <v>51.19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0.2</v>
      </c>
      <c r="H141" s="43">
        <v>0</v>
      </c>
      <c r="I141" s="43">
        <v>16</v>
      </c>
      <c r="J141" s="43">
        <v>72.31</v>
      </c>
      <c r="K141" s="44">
        <v>28</v>
      </c>
      <c r="L141" s="43">
        <v>2.48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3.4</v>
      </c>
      <c r="H142" s="43">
        <v>1.3</v>
      </c>
      <c r="I142" s="43">
        <v>17</v>
      </c>
      <c r="J142" s="43">
        <v>104</v>
      </c>
      <c r="K142" s="44">
        <v>84</v>
      </c>
      <c r="L142" s="43">
        <v>2.0299999999999998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19.169999999999998</v>
      </c>
      <c r="H146" s="19">
        <f t="shared" si="70"/>
        <v>19.830000000000002</v>
      </c>
      <c r="I146" s="19">
        <f t="shared" si="70"/>
        <v>78.900000000000006</v>
      </c>
      <c r="J146" s="19">
        <f t="shared" si="70"/>
        <v>589.51</v>
      </c>
      <c r="K146" s="25"/>
      <c r="L146" s="19">
        <f t="shared" ref="L146" si="71">SUM(L139:L145)</f>
        <v>55.699999999999996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660</v>
      </c>
      <c r="G157" s="32">
        <f t="shared" ref="G157" si="74">G146+G156</f>
        <v>19.169999999999998</v>
      </c>
      <c r="H157" s="32">
        <f t="shared" ref="H157" si="75">H146+H156</f>
        <v>19.830000000000002</v>
      </c>
      <c r="I157" s="32">
        <f t="shared" ref="I157" si="76">I146+I156</f>
        <v>78.900000000000006</v>
      </c>
      <c r="J157" s="32">
        <f t="shared" ref="J157:L157" si="77">J146+J156</f>
        <v>589.51</v>
      </c>
      <c r="K157" s="32"/>
      <c r="L157" s="32">
        <f t="shared" si="77"/>
        <v>55.699999999999996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240</v>
      </c>
      <c r="G158" s="40">
        <v>22.9</v>
      </c>
      <c r="H158" s="40">
        <v>29.7</v>
      </c>
      <c r="I158" s="40">
        <v>43.18</v>
      </c>
      <c r="J158" s="40">
        <v>531.79999999999995</v>
      </c>
      <c r="K158" s="41" t="s">
        <v>68</v>
      </c>
      <c r="L158" s="40">
        <v>35.94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145.19999999999999</v>
      </c>
      <c r="K160" s="44">
        <v>58</v>
      </c>
      <c r="L160" s="43">
        <v>10.84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5.3</v>
      </c>
      <c r="H161" s="43">
        <v>2.2999999999999998</v>
      </c>
      <c r="I161" s="43">
        <v>21.8</v>
      </c>
      <c r="J161" s="43">
        <v>137</v>
      </c>
      <c r="K161" s="44">
        <v>85</v>
      </c>
      <c r="L161" s="43">
        <v>3.4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200</v>
      </c>
      <c r="G162" s="43">
        <v>1.6</v>
      </c>
      <c r="H162" s="43">
        <v>11</v>
      </c>
      <c r="I162" s="43">
        <v>8.6</v>
      </c>
      <c r="J162" s="43">
        <v>134.19999999999999</v>
      </c>
      <c r="K162" s="44">
        <v>15</v>
      </c>
      <c r="L162" s="43">
        <v>23.2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33.32</v>
      </c>
      <c r="H165" s="19">
        <f t="shared" si="78"/>
        <v>46.72</v>
      </c>
      <c r="I165" s="19">
        <f t="shared" si="78"/>
        <v>99.07</v>
      </c>
      <c r="J165" s="19">
        <f t="shared" si="78"/>
        <v>948.2</v>
      </c>
      <c r="K165" s="25"/>
      <c r="L165" s="19">
        <f t="shared" ref="L165" si="79">SUM(L158:L164)</f>
        <v>73.38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680</v>
      </c>
      <c r="G176" s="32">
        <f t="shared" ref="G176" si="82">G165+G175</f>
        <v>33.32</v>
      </c>
      <c r="H176" s="32">
        <f t="shared" ref="H176" si="83">H165+H175</f>
        <v>46.72</v>
      </c>
      <c r="I176" s="32">
        <f t="shared" ref="I176" si="84">I165+I175</f>
        <v>99.07</v>
      </c>
      <c r="J176" s="32">
        <f t="shared" ref="J176:L176" si="85">J165+J175</f>
        <v>948.2</v>
      </c>
      <c r="K176" s="32"/>
      <c r="L176" s="32">
        <f t="shared" si="85"/>
        <v>73.38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280</v>
      </c>
      <c r="G177" s="40">
        <v>16.55</v>
      </c>
      <c r="H177" s="40">
        <v>15.31</v>
      </c>
      <c r="I177" s="40">
        <v>57.07</v>
      </c>
      <c r="J177" s="40">
        <v>430</v>
      </c>
      <c r="K177" s="41" t="s">
        <v>70</v>
      </c>
      <c r="L177" s="40">
        <v>54.75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</v>
      </c>
      <c r="H179" s="43">
        <v>0</v>
      </c>
      <c r="I179" s="43">
        <v>75</v>
      </c>
      <c r="J179" s="43">
        <v>109</v>
      </c>
      <c r="K179" s="44">
        <v>12</v>
      </c>
      <c r="L179" s="43">
        <v>8.18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40</v>
      </c>
      <c r="G180" s="43">
        <v>3.4</v>
      </c>
      <c r="H180" s="43">
        <v>1.3</v>
      </c>
      <c r="I180" s="43">
        <v>17</v>
      </c>
      <c r="J180" s="43">
        <v>104</v>
      </c>
      <c r="K180" s="44">
        <v>84</v>
      </c>
      <c r="L180" s="43">
        <v>2.0299999999999998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19.95</v>
      </c>
      <c r="H184" s="19">
        <f t="shared" si="86"/>
        <v>16.61</v>
      </c>
      <c r="I184" s="19">
        <f t="shared" si="86"/>
        <v>149.07</v>
      </c>
      <c r="J184" s="19">
        <f t="shared" si="86"/>
        <v>643</v>
      </c>
      <c r="K184" s="25"/>
      <c r="L184" s="19">
        <f t="shared" ref="L184" si="87">SUM(L177:L183)</f>
        <v>64.959999999999994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19.95</v>
      </c>
      <c r="H195" s="32">
        <f t="shared" ref="H195" si="91">H184+H194</f>
        <v>16.61</v>
      </c>
      <c r="I195" s="32">
        <f t="shared" ref="I195" si="92">I184+I194</f>
        <v>149.07</v>
      </c>
      <c r="J195" s="32">
        <f t="shared" ref="J195:L195" si="93">J184+J194</f>
        <v>643</v>
      </c>
      <c r="K195" s="32"/>
      <c r="L195" s="32">
        <f t="shared" si="93"/>
        <v>64.959999999999994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22.335999999999995</v>
      </c>
      <c r="H196" s="34">
        <f t="shared" si="94"/>
        <v>23.948</v>
      </c>
      <c r="I196" s="34">
        <f t="shared" si="94"/>
        <v>92.46599999999998</v>
      </c>
      <c r="J196" s="34">
        <f t="shared" si="94"/>
        <v>665.875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71.539000000000016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2022-05-16T14:23:56Z</dcterms:created>
  <dcterms:modified xsi:type="dcterms:W3CDTF">2023-10-22T14:32:45Z</dcterms:modified>
</cp:coreProperties>
</file>